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6" tabRatio="500" activeTab="0"/>
  </bookViews>
  <sheets>
    <sheet name="Вып.плана._9" sheetId="1" r:id="rId1"/>
  </sheets>
  <definedNames>
    <definedName name="Excel_BuiltIn_Print_Area" localSheetId="0">'Вып.плана._9'!$A$5:$C$67</definedName>
    <definedName name="Excel_BuiltIn_Print_Titles" localSheetId="0">'Вып.плана._9'!$11:$13</definedName>
    <definedName name="_xlnm.Print_Area" localSheetId="0">'Вып.плана._9'!$A$1:$C$68</definedName>
    <definedName name="_xlnm.Print_Titles" localSheetId="0">'Вып.плана._9'!$12:$13</definedName>
    <definedName name="_xlnm.Print_Titles" localSheetId="0">'Вып.плана._9'!$12:$13</definedName>
    <definedName name="_xlnm.Print_Area" localSheetId="0">'Вып.плана._9'!$A$1:$D$68</definedName>
  </definedNames>
  <calcPr fullCalcOnLoad="1"/>
</workbook>
</file>

<file path=xl/sharedStrings.xml><?xml version="1.0" encoding="utf-8"?>
<sst xmlns="http://schemas.openxmlformats.org/spreadsheetml/2006/main" count="169" uniqueCount="169">
  <si>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</si>
  <si>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</si>
  <si>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</si>
  <si>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</si>
  <si>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</si>
  <si>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</si>
  <si>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</si>
  <si>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</si>
  <si>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</si>
  <si>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</si>
  <si>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</si>
  <si>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</si>
  <si>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</si>
  <si>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</si>
  <si>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</si>
  <si>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000 1 01 02030 01 0000 110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</si>
  <si>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</si>
  <si>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</si>
  <si>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</si>
  <si>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</si>
  <si>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</si>
  <si>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</si>
  <si>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</si>
  <si>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</si>
  <si>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</si>
  <si>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</si>
  <si>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</si>
  <si>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</si>
  <si>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</si>
  <si>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</si>
  <si>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</si>
  <si>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</si>
  <si>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</si>
  <si>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</si>
  <si>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</si>
  <si>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</si>
  <si>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</si>
  <si>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</si>
  <si>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</si>
  <si>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</si>
  <si>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</si>
  <si>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</si>
  <si>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</si>
  <si>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</si>
  <si>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</si>
  <si>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</si>
  <si>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</si>
  <si>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</si>
  <si>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</si>
  <si>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</si>
  <si>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</si>
  <si>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</si>
  <si>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</si>
  <si>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</si>
  <si>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</si>
  <si>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</si>
  <si>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</si>
  <si>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</si>
  <si>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</si>
  <si>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</si>
  <si>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</si>
  <si>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</si>
  <si>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</si>
  <si>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</si>
  <si>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</si>
  <si>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</si>
  <si>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</si>
  <si>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</si>
  <si>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</si>
  <si>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</si>
  <si>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</si>
  <si>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</si>
  <si>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</si>
  <si>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</si>
  <si>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</si>
  <si>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</si>
  <si>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</si>
  <si>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</si>
  <si>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</si>
  <si>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</si>
  <si>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</si>
  <si>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</si>
  <si>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</si>
  <si>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</si>
  <si>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</si>
  <si>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</si>
  <si>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000 2 02 20299 10 0000 150
</t>
  </si>
  <si>
    <t xml:space="preserve">000 2 02 20302 10 0000 150
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</si>
  <si>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</si>
  <si>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</si>
  <si>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</si>
  <si>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</si>
  <si>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</si>
  <si>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</si>
  <si>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</si>
  <si>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</si>
  <si>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000 2 02 35930 10 0000 150</t>
  </si>
  <si>
    <t>Иные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</si>
  <si>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</si>
  <si>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</si>
  <si>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</si>
  <si>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</si>
  <si>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</si>
  <si>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</si>
  <si>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</si>
  <si>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</si>
  <si>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сельских поселений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</si>
  <si>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</si>
  <si>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</si>
  <si>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000 2 02 20000 00 0000 150</t>
  </si>
  <si>
    <t>бюджета сельского поселения Верхнеказымский за 2023 год по кодам классификации доходов бюджета</t>
  </si>
  <si>
    <t>Исполнено</t>
  </si>
  <si>
    <t>2.2</t>
  </si>
  <si>
    <t>2.2.1</t>
  </si>
  <si>
    <t>000 2 07 05030 10 0000 150</t>
  </si>
  <si>
    <t>000 2 07 00000 00 0000 000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</si>
  <si>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</si>
  <si>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</si>
  <si>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ПРОЧИЕ БЕЗВОЗМЕЗДНЫЕ ПОСТУПЛЕНИЯ</t>
  </si>
  <si>
    <t>Прочие безвозмездные поступления в бюджеты сельских поселени</t>
  </si>
  <si>
    <t>1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</si>
  <si>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</si>
  <si>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</si>
  <si>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</si>
  <si>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</si>
  <si>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</si>
  <si>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</si>
  <si>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</si>
  <si>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</si>
  <si>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1.2.1.1</t>
  </si>
  <si>
    <t>1.2.1.2</t>
  </si>
  <si>
    <t>1.2.1.3</t>
  </si>
  <si>
    <t>1.2.1.4</t>
  </si>
  <si>
    <t>1.3</t>
  </si>
  <si>
    <t>1.3.1</t>
  </si>
  <si>
    <t>1.3.1.1</t>
  </si>
  <si>
    <t>1.3.2</t>
  </si>
  <si>
    <t>1.3.2.2</t>
  </si>
  <si>
    <t>1.3.3</t>
  </si>
  <si>
    <t>1.3.3.1</t>
  </si>
  <si>
    <t>1.3.3.2</t>
  </si>
  <si>
    <t>1.4</t>
  </si>
  <si>
    <t>1.4.1</t>
  </si>
  <si>
    <t>1.4.1.1</t>
  </si>
  <si>
    <t>1.5</t>
  </si>
  <si>
    <t>1.5.1</t>
  </si>
  <si>
    <t>1.5.1.1</t>
  </si>
  <si>
    <t>1.5.2</t>
  </si>
  <si>
    <t>1.5.2.1</t>
  </si>
  <si>
    <t>1.6</t>
  </si>
  <si>
    <t>1.6.1</t>
  </si>
  <si>
    <t>1.7</t>
  </si>
  <si>
    <t>1.7.1</t>
  </si>
  <si>
    <t>1.7.1.1</t>
  </si>
  <si>
    <t>2</t>
  </si>
  <si>
    <t>2.1</t>
  </si>
  <si>
    <t>2.1.1</t>
  </si>
  <si>
    <t>2.1.1.1</t>
  </si>
  <si>
    <t>2.1.2</t>
  </si>
  <si>
    <t>2.1.2.1</t>
  </si>
  <si>
    <t>2.1.2.2</t>
  </si>
  <si>
    <t>2.1.2.3</t>
  </si>
  <si>
    <t>2.1.3</t>
  </si>
  <si>
    <t>2.1.3.1</t>
  </si>
  <si>
    <t>2.1.3.2</t>
  </si>
  <si>
    <t>2.1.3.3</t>
  </si>
  <si>
    <t>2.1.4</t>
  </si>
  <si>
    <t>2.1.4.1</t>
  </si>
  <si>
    <t xml:space="preserve">  от                               2024 года №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</si>
</sst>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_ ;\-#,##0.00\ "/>
    <numFmt numFmtId="185" formatCode="[$-FC19]d\ mmmm\ yyyy\ &quot;г.&quot;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right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view="pageBreakPreview" zoomScale="85" zoomScaleSheetLayoutView="85" workbookViewId="0" topLeftCell="A1">
      <selection activeCell="C4" sqref="C4:D4"/>
    </sheetView>
  </sheetViews>
  <sheetFormatPr defaultColWidth="9.125" defaultRowHeight="12.75"/>
  <cols>
    <col min="1" max="1" width="9.50390625" style="1" customWidth="1"/>
    <col min="2" max="2" width="49.875" style="2" customWidth="1"/>
    <col min="3" max="3" width="33.50390625" style="1" customWidth="1"/>
    <col min="4" max="4" width="22.125" style="1" customWidth="1"/>
    <col min="5" max="7" width="15.50390625" style="1" customWidth="1"/>
    <col min="8" max="8" width="9.125" style="1" bestFit="1" customWidth="1"/>
    <col min="9" max="16384" width="9.125" style="1" customWidth="1"/>
  </cols>
  <sheetData>
    <row r="1" spans="3:4" ht="15">
      <c r="C1" s="32" t="s">
        <v>0</v>
      </c>
      <c r="D1" s="32"/>
    </row>
    <row r="2" spans="3:4" ht="15">
      <c r="C2" s="33" t="s">
        <v>1</v>
      </c>
      <c r="D2" s="33"/>
    </row>
    <row r="3" spans="3:4" ht="15">
      <c r="C3" s="33" t="s">
        <v>2</v>
      </c>
      <c r="D3" s="33"/>
    </row>
    <row r="4" spans="3:4" ht="15">
      <c r="C4" s="33" t="s">
        <v>168</v>
      </c>
      <c r="D4" s="33"/>
    </row>
    <row r="5" spans="2:3" ht="15">
      <c r="B5" s="4"/>
      <c r="C5" s="5"/>
    </row>
    <row r="6" spans="2:3" ht="15">
      <c r="B6" s="4"/>
      <c r="C6" s="3"/>
    </row>
    <row r="7" spans="2:3" ht="15">
      <c r="B7" s="35"/>
      <c r="C7" s="35"/>
    </row>
    <row r="8" spans="1:4" ht="15">
      <c r="A8" s="34" t="s">
        <v>3</v>
      </c>
      <c r="B8" s="34"/>
      <c r="C8" s="34"/>
      <c r="D8" s="34"/>
    </row>
    <row r="9" spans="1:4" ht="15">
      <c r="A9" s="34" t="s">
        <v>110</v>
      </c>
      <c r="B9" s="34"/>
      <c r="C9" s="34"/>
      <c r="D9" s="34"/>
    </row>
    <row r="10" spans="2:3" ht="15">
      <c r="B10" s="6"/>
      <c r="C10" s="6"/>
    </row>
    <row r="11" spans="2:4" ht="15">
      <c r="B11" s="4"/>
      <c r="C11" s="5"/>
      <c r="D11" s="18" t="s">
        <v>4</v>
      </c>
    </row>
    <row r="12" spans="1:4" ht="31.5" customHeight="1">
      <c r="A12" s="19" t="s">
        <v>5</v>
      </c>
      <c r="B12" s="20" t="s">
        <v>6</v>
      </c>
      <c r="C12" s="20" t="s">
        <v>7</v>
      </c>
      <c r="D12" s="15" t="s">
        <v>111</v>
      </c>
    </row>
    <row r="13" spans="1:4" ht="15">
      <c r="A13" s="21">
        <v>1</v>
      </c>
      <c r="B13" s="20">
        <v>2</v>
      </c>
      <c r="C13" s="20">
        <v>3</v>
      </c>
      <c r="D13" s="16">
        <v>4</v>
      </c>
    </row>
    <row r="14" spans="1:4" ht="21" customHeight="1">
      <c r="A14" s="22" t="s">
        <v>120</v>
      </c>
      <c r="B14" s="23" t="s">
        <v>8</v>
      </c>
      <c r="C14" s="20" t="s">
        <v>9</v>
      </c>
      <c r="D14" s="24">
        <f>D15+D21+D27+D36+D39+D44+D47</f>
        <v>31944565.39</v>
      </c>
    </row>
    <row r="15" spans="1:4" ht="21" customHeight="1">
      <c r="A15" s="25" t="s">
        <v>121</v>
      </c>
      <c r="B15" s="14" t="s">
        <v>10</v>
      </c>
      <c r="C15" s="26" t="s">
        <v>11</v>
      </c>
      <c r="D15" s="8">
        <f>D16</f>
        <v>22174250.9</v>
      </c>
    </row>
    <row r="16" spans="1:4" ht="21" customHeight="1">
      <c r="A16" s="25" t="s">
        <v>122</v>
      </c>
      <c r="B16" s="14" t="s">
        <v>12</v>
      </c>
      <c r="C16" s="26" t="s">
        <v>13</v>
      </c>
      <c r="D16" s="8">
        <f>D17+D18+D19+D20</f>
        <v>22174250.9</v>
      </c>
    </row>
    <row r="17" spans="1:4" ht="124.5">
      <c r="A17" s="25" t="s">
        <v>123</v>
      </c>
      <c r="B17" s="14" t="s">
        <v>116</v>
      </c>
      <c r="C17" s="26" t="s">
        <v>14</v>
      </c>
      <c r="D17" s="8">
        <v>21733896.66</v>
      </c>
    </row>
    <row r="18" spans="1:4" ht="62.25">
      <c r="A18" s="25" t="s">
        <v>124</v>
      </c>
      <c r="B18" s="14" t="s">
        <v>107</v>
      </c>
      <c r="C18" s="9" t="s">
        <v>15</v>
      </c>
      <c r="D18" s="8">
        <v>55349.55</v>
      </c>
    </row>
    <row r="19" spans="1:4" ht="171">
      <c r="A19" s="25" t="s">
        <v>125</v>
      </c>
      <c r="B19" s="14" t="s">
        <v>117</v>
      </c>
      <c r="C19" s="9" t="s">
        <v>16</v>
      </c>
      <c r="D19" s="8">
        <v>384660.99</v>
      </c>
    </row>
    <row r="20" spans="1:4" ht="108.75">
      <c r="A20" s="25" t="s">
        <v>126</v>
      </c>
      <c r="B20" s="14" t="s">
        <v>17</v>
      </c>
      <c r="C20" s="9" t="s">
        <v>18</v>
      </c>
      <c r="D20" s="8">
        <v>343.7</v>
      </c>
    </row>
    <row r="21" spans="1:4" ht="46.5">
      <c r="A21" s="25" t="s">
        <v>127</v>
      </c>
      <c r="B21" s="14" t="s">
        <v>19</v>
      </c>
      <c r="C21" s="9" t="s">
        <v>20</v>
      </c>
      <c r="D21" s="8">
        <f>D22</f>
        <v>2018029.5000000002</v>
      </c>
    </row>
    <row r="22" spans="1:4" ht="46.5">
      <c r="A22" s="25" t="s">
        <v>128</v>
      </c>
      <c r="B22" s="14" t="s">
        <v>21</v>
      </c>
      <c r="C22" s="9" t="s">
        <v>22</v>
      </c>
      <c r="D22" s="8">
        <f>D23+D24+D25+D26</f>
        <v>2018029.5000000002</v>
      </c>
    </row>
    <row r="23" spans="1:4" ht="156">
      <c r="A23" s="25" t="s">
        <v>129</v>
      </c>
      <c r="B23" s="14" t="s">
        <v>23</v>
      </c>
      <c r="C23" s="9" t="s">
        <v>24</v>
      </c>
      <c r="D23" s="8">
        <v>1045651.04</v>
      </c>
    </row>
    <row r="24" spans="1:4" ht="171">
      <c r="A24" s="25" t="s">
        <v>130</v>
      </c>
      <c r="B24" s="14" t="s">
        <v>25</v>
      </c>
      <c r="C24" s="9" t="s">
        <v>26</v>
      </c>
      <c r="D24" s="8">
        <v>5461.32</v>
      </c>
    </row>
    <row r="25" spans="1:4" ht="156">
      <c r="A25" s="25" t="s">
        <v>131</v>
      </c>
      <c r="B25" s="14" t="s">
        <v>27</v>
      </c>
      <c r="C25" s="9" t="s">
        <v>28</v>
      </c>
      <c r="D25" s="8">
        <v>1080761.96</v>
      </c>
    </row>
    <row r="26" spans="1:4" ht="156">
      <c r="A26" s="25" t="s">
        <v>132</v>
      </c>
      <c r="B26" s="14" t="s">
        <v>108</v>
      </c>
      <c r="C26" s="9" t="s">
        <v>29</v>
      </c>
      <c r="D26" s="8">
        <v>-113844.82</v>
      </c>
    </row>
    <row r="27" spans="1:4" ht="21" customHeight="1">
      <c r="A27" s="25" t="s">
        <v>133</v>
      </c>
      <c r="B27" s="14" t="s">
        <v>30</v>
      </c>
      <c r="C27" s="26" t="s">
        <v>31</v>
      </c>
      <c r="D27" s="8">
        <f>D28+D33+D30</f>
        <v>595978.23</v>
      </c>
    </row>
    <row r="28" spans="1:4" ht="21" customHeight="1">
      <c r="A28" s="25" t="s">
        <v>134</v>
      </c>
      <c r="B28" s="14" t="s">
        <v>32</v>
      </c>
      <c r="C28" s="26" t="s">
        <v>33</v>
      </c>
      <c r="D28" s="8">
        <f>D29</f>
        <v>241946.04</v>
      </c>
    </row>
    <row r="29" spans="1:4" ht="62.25">
      <c r="A29" s="25" t="s">
        <v>135</v>
      </c>
      <c r="B29" s="14" t="s">
        <v>34</v>
      </c>
      <c r="C29" s="26" t="s">
        <v>35</v>
      </c>
      <c r="D29" s="8">
        <v>241946.04</v>
      </c>
    </row>
    <row r="30" spans="1:4" ht="21" customHeight="1">
      <c r="A30" s="25" t="s">
        <v>136</v>
      </c>
      <c r="B30" s="14" t="s">
        <v>36</v>
      </c>
      <c r="C30" s="26" t="s">
        <v>37</v>
      </c>
      <c r="D30" s="8">
        <f>D32+D31</f>
        <v>83715.31999999999</v>
      </c>
    </row>
    <row r="31" spans="1:4" ht="21" customHeight="1">
      <c r="A31" s="25" t="s">
        <v>38</v>
      </c>
      <c r="B31" s="14" t="s">
        <v>39</v>
      </c>
      <c r="C31" s="26" t="s">
        <v>40</v>
      </c>
      <c r="D31" s="8">
        <v>801.39</v>
      </c>
    </row>
    <row r="32" spans="1:4" ht="21" customHeight="1">
      <c r="A32" s="25" t="s">
        <v>137</v>
      </c>
      <c r="B32" s="14" t="s">
        <v>41</v>
      </c>
      <c r="C32" s="26" t="s">
        <v>42</v>
      </c>
      <c r="D32" s="8">
        <v>82913.93</v>
      </c>
    </row>
    <row r="33" spans="1:4" ht="21" customHeight="1">
      <c r="A33" s="25" t="s">
        <v>138</v>
      </c>
      <c r="B33" s="14" t="s">
        <v>43</v>
      </c>
      <c r="C33" s="26" t="s">
        <v>44</v>
      </c>
      <c r="D33" s="8">
        <f>D34+D35</f>
        <v>270316.87</v>
      </c>
    </row>
    <row r="34" spans="1:4" ht="46.5">
      <c r="A34" s="25" t="s">
        <v>139</v>
      </c>
      <c r="B34" s="14" t="s">
        <v>45</v>
      </c>
      <c r="C34" s="26" t="s">
        <v>46</v>
      </c>
      <c r="D34" s="8">
        <v>250725.19</v>
      </c>
    </row>
    <row r="35" spans="1:4" ht="46.5">
      <c r="A35" s="25" t="s">
        <v>140</v>
      </c>
      <c r="B35" s="14" t="s">
        <v>47</v>
      </c>
      <c r="C35" s="26" t="s">
        <v>48</v>
      </c>
      <c r="D35" s="8">
        <v>19591.68</v>
      </c>
    </row>
    <row r="36" spans="1:4" ht="21" customHeight="1">
      <c r="A36" s="25" t="s">
        <v>141</v>
      </c>
      <c r="B36" s="14" t="s">
        <v>49</v>
      </c>
      <c r="C36" s="26" t="s">
        <v>50</v>
      </c>
      <c r="D36" s="8">
        <f>D37</f>
        <v>35800</v>
      </c>
    </row>
    <row r="37" spans="1:4" ht="62.25">
      <c r="A37" s="25" t="s">
        <v>142</v>
      </c>
      <c r="B37" s="14" t="s">
        <v>51</v>
      </c>
      <c r="C37" s="26" t="s">
        <v>52</v>
      </c>
      <c r="D37" s="8">
        <f>D38</f>
        <v>35800</v>
      </c>
    </row>
    <row r="38" spans="1:4" ht="108.75">
      <c r="A38" s="25" t="s">
        <v>143</v>
      </c>
      <c r="B38" s="14" t="s">
        <v>53</v>
      </c>
      <c r="C38" s="26" t="s">
        <v>54</v>
      </c>
      <c r="D38" s="8">
        <v>35800</v>
      </c>
    </row>
    <row r="39" spans="1:4" ht="62.25">
      <c r="A39" s="25" t="s">
        <v>144</v>
      </c>
      <c r="B39" s="14" t="s">
        <v>55</v>
      </c>
      <c r="C39" s="26" t="s">
        <v>56</v>
      </c>
      <c r="D39" s="8">
        <f>D40+D42</f>
        <v>442519.18</v>
      </c>
    </row>
    <row r="40" spans="1:4" ht="117.75" customHeight="1">
      <c r="A40" s="25" t="s">
        <v>145</v>
      </c>
      <c r="B40" s="14" t="s">
        <v>57</v>
      </c>
      <c r="C40" s="26" t="s">
        <v>58</v>
      </c>
      <c r="D40" s="8">
        <f>D41</f>
        <v>408267.1</v>
      </c>
    </row>
    <row r="41" spans="1:4" ht="46.5">
      <c r="A41" s="25" t="s">
        <v>146</v>
      </c>
      <c r="B41" s="14" t="s">
        <v>103</v>
      </c>
      <c r="C41" s="26" t="s">
        <v>59</v>
      </c>
      <c r="D41" s="8">
        <v>408267.1</v>
      </c>
    </row>
    <row r="42" spans="1:4" ht="108.75">
      <c r="A42" s="25" t="s">
        <v>147</v>
      </c>
      <c r="B42" s="14" t="s">
        <v>60</v>
      </c>
      <c r="C42" s="26" t="s">
        <v>61</v>
      </c>
      <c r="D42" s="8">
        <f>D43</f>
        <v>34252.08</v>
      </c>
    </row>
    <row r="43" spans="1:4" ht="93">
      <c r="A43" s="25" t="s">
        <v>148</v>
      </c>
      <c r="B43" s="14" t="s">
        <v>62</v>
      </c>
      <c r="C43" s="26" t="s">
        <v>63</v>
      </c>
      <c r="D43" s="8">
        <v>34252.08</v>
      </c>
    </row>
    <row r="44" spans="1:4" ht="35.25" customHeight="1">
      <c r="A44" s="25" t="s">
        <v>149</v>
      </c>
      <c r="B44" s="14" t="s">
        <v>64</v>
      </c>
      <c r="C44" s="26" t="s">
        <v>65</v>
      </c>
      <c r="D44" s="8">
        <f>D45</f>
        <v>6617965.58</v>
      </c>
    </row>
    <row r="45" spans="1:4" ht="21" customHeight="1">
      <c r="A45" s="25" t="s">
        <v>150</v>
      </c>
      <c r="B45" s="14" t="s">
        <v>66</v>
      </c>
      <c r="C45" s="26" t="s">
        <v>67</v>
      </c>
      <c r="D45" s="8">
        <f>D46</f>
        <v>6617965.58</v>
      </c>
    </row>
    <row r="46" spans="1:4" ht="30.75">
      <c r="A46" s="25" t="s">
        <v>68</v>
      </c>
      <c r="B46" s="14" t="s">
        <v>69</v>
      </c>
      <c r="C46" s="26" t="s">
        <v>70</v>
      </c>
      <c r="D46" s="8">
        <v>6617965.58</v>
      </c>
    </row>
    <row r="47" spans="1:4" ht="21" customHeight="1">
      <c r="A47" s="25" t="s">
        <v>151</v>
      </c>
      <c r="B47" s="14" t="s">
        <v>71</v>
      </c>
      <c r="C47" s="26" t="s">
        <v>72</v>
      </c>
      <c r="D47" s="8">
        <f>D48</f>
        <v>60022</v>
      </c>
    </row>
    <row r="48" spans="1:4" ht="21" customHeight="1">
      <c r="A48" s="25" t="s">
        <v>152</v>
      </c>
      <c r="B48" s="14" t="s">
        <v>73</v>
      </c>
      <c r="C48" s="26" t="s">
        <v>74</v>
      </c>
      <c r="D48" s="8">
        <f>D49</f>
        <v>60022</v>
      </c>
    </row>
    <row r="49" spans="1:4" ht="30.75">
      <c r="A49" s="25" t="s">
        <v>153</v>
      </c>
      <c r="B49" s="14" t="s">
        <v>75</v>
      </c>
      <c r="C49" s="26" t="s">
        <v>76</v>
      </c>
      <c r="D49" s="8">
        <v>60022</v>
      </c>
    </row>
    <row r="50" spans="1:4" ht="21" customHeight="1">
      <c r="A50" s="22" t="s">
        <v>154</v>
      </c>
      <c r="B50" s="23" t="s">
        <v>77</v>
      </c>
      <c r="C50" s="27" t="s">
        <v>78</v>
      </c>
      <c r="D50" s="28">
        <f>D51+D64</f>
        <v>29559017.060000002</v>
      </c>
    </row>
    <row r="51" spans="1:4" ht="46.5">
      <c r="A51" s="25" t="s">
        <v>155</v>
      </c>
      <c r="B51" s="14" t="s">
        <v>79</v>
      </c>
      <c r="C51" s="29" t="s">
        <v>80</v>
      </c>
      <c r="D51" s="8">
        <f>D52+D58+D54+D62</f>
        <v>29409017.060000002</v>
      </c>
    </row>
    <row r="52" spans="1:4" ht="30.75">
      <c r="A52" s="25" t="s">
        <v>156</v>
      </c>
      <c r="B52" s="14" t="s">
        <v>81</v>
      </c>
      <c r="C52" s="7" t="s">
        <v>82</v>
      </c>
      <c r="D52" s="8">
        <f>D53</f>
        <v>6608800</v>
      </c>
    </row>
    <row r="53" spans="1:4" ht="46.5">
      <c r="A53" s="25" t="s">
        <v>157</v>
      </c>
      <c r="B53" s="14" t="s">
        <v>83</v>
      </c>
      <c r="C53" s="29" t="s">
        <v>84</v>
      </c>
      <c r="D53" s="8">
        <v>6608800</v>
      </c>
    </row>
    <row r="54" spans="1:4" ht="46.5" customHeight="1">
      <c r="A54" s="25" t="s">
        <v>158</v>
      </c>
      <c r="B54" s="14" t="s">
        <v>104</v>
      </c>
      <c r="C54" s="29" t="s">
        <v>109</v>
      </c>
      <c r="D54" s="8">
        <f>D55+D56+D57</f>
        <v>21800538.82</v>
      </c>
    </row>
    <row r="55" spans="1:4" ht="140.25">
      <c r="A55" s="25" t="s">
        <v>159</v>
      </c>
      <c r="B55" s="14" t="s">
        <v>85</v>
      </c>
      <c r="C55" s="29" t="s">
        <v>86</v>
      </c>
      <c r="D55" s="8">
        <v>1199993.92</v>
      </c>
    </row>
    <row r="56" spans="1:4" ht="108.75">
      <c r="A56" s="25" t="s">
        <v>160</v>
      </c>
      <c r="B56" s="14" t="s">
        <v>105</v>
      </c>
      <c r="C56" s="29" t="s">
        <v>87</v>
      </c>
      <c r="D56" s="8">
        <v>1876913.58</v>
      </c>
    </row>
    <row r="57" spans="1:4" ht="21" customHeight="1">
      <c r="A57" s="25" t="s">
        <v>161</v>
      </c>
      <c r="B57" s="14" t="s">
        <v>88</v>
      </c>
      <c r="C57" s="29" t="s">
        <v>89</v>
      </c>
      <c r="D57" s="8">
        <v>18723631.32</v>
      </c>
    </row>
    <row r="58" spans="1:4" ht="30.75">
      <c r="A58" s="25" t="s">
        <v>162</v>
      </c>
      <c r="B58" s="14" t="s">
        <v>90</v>
      </c>
      <c r="C58" s="7" t="s">
        <v>91</v>
      </c>
      <c r="D58" s="8">
        <f>D59+D60+D61</f>
        <v>661573.64</v>
      </c>
    </row>
    <row r="59" spans="1:4" ht="46.5">
      <c r="A59" s="25" t="s">
        <v>163</v>
      </c>
      <c r="B59" s="14" t="s">
        <v>92</v>
      </c>
      <c r="C59" s="7" t="s">
        <v>93</v>
      </c>
      <c r="D59" s="8">
        <v>26170</v>
      </c>
    </row>
    <row r="60" spans="1:4" ht="62.25">
      <c r="A60" s="25" t="s">
        <v>164</v>
      </c>
      <c r="B60" s="14" t="s">
        <v>94</v>
      </c>
      <c r="C60" s="29" t="s">
        <v>95</v>
      </c>
      <c r="D60" s="8">
        <v>612803.64</v>
      </c>
    </row>
    <row r="61" spans="1:4" ht="46.5">
      <c r="A61" s="17" t="s">
        <v>165</v>
      </c>
      <c r="B61" s="14" t="s">
        <v>106</v>
      </c>
      <c r="C61" s="9" t="s">
        <v>96</v>
      </c>
      <c r="D61" s="8">
        <v>22600</v>
      </c>
    </row>
    <row r="62" spans="1:4" ht="21" customHeight="1">
      <c r="A62" s="17" t="s">
        <v>166</v>
      </c>
      <c r="B62" s="14" t="s">
        <v>97</v>
      </c>
      <c r="C62" s="7" t="s">
        <v>98</v>
      </c>
      <c r="D62" s="8">
        <f>D63</f>
        <v>338104.6</v>
      </c>
    </row>
    <row r="63" spans="1:4" ht="30.75">
      <c r="A63" s="17" t="s">
        <v>167</v>
      </c>
      <c r="B63" s="14" t="s">
        <v>99</v>
      </c>
      <c r="C63" s="9" t="s">
        <v>100</v>
      </c>
      <c r="D63" s="8">
        <v>338104.6</v>
      </c>
    </row>
    <row r="64" spans="1:4" ht="21" customHeight="1">
      <c r="A64" s="17" t="s">
        <v>112</v>
      </c>
      <c r="B64" s="14" t="s">
        <v>118</v>
      </c>
      <c r="C64" s="9" t="s">
        <v>115</v>
      </c>
      <c r="D64" s="8">
        <f>D65</f>
        <v>150000</v>
      </c>
    </row>
    <row r="65" spans="1:4" ht="30.75">
      <c r="A65" s="17" t="s">
        <v>113</v>
      </c>
      <c r="B65" s="14" t="s">
        <v>119</v>
      </c>
      <c r="C65" s="9" t="s">
        <v>114</v>
      </c>
      <c r="D65" s="8">
        <v>150000</v>
      </c>
    </row>
    <row r="66" spans="1:4" ht="21" customHeight="1">
      <c r="A66" s="30" t="s">
        <v>101</v>
      </c>
      <c r="B66" s="30"/>
      <c r="C66" s="30"/>
      <c r="D66" s="24">
        <f>D50+D14</f>
        <v>61503582.45</v>
      </c>
    </row>
    <row r="67" spans="1:3" ht="15">
      <c r="A67" s="10"/>
      <c r="B67" s="11"/>
      <c r="C67" s="11"/>
    </row>
    <row r="68" spans="1:4" ht="15">
      <c r="A68" s="31" t="s">
        <v>102</v>
      </c>
      <c r="B68" s="31"/>
      <c r="C68" s="31"/>
      <c r="D68" s="31"/>
    </row>
    <row r="69" spans="2:3" ht="15">
      <c r="B69" s="12"/>
      <c r="C69" s="13"/>
    </row>
  </sheetData>
  <sheetProtection selectLockedCells="1" selectUnlockedCells="1"/>
  <mergeCells count="9">
    <mergeCell ref="A66:C66"/>
    <mergeCell ref="A68:D68"/>
    <mergeCell ref="C1:D1"/>
    <mergeCell ref="C2:D2"/>
    <mergeCell ref="C3:D3"/>
    <mergeCell ref="C4:D4"/>
    <mergeCell ref="A8:D8"/>
    <mergeCell ref="A9:D9"/>
    <mergeCell ref="B7:C7"/>
  </mergeCells>
  <printOptions/>
  <pageMargins left="1.1023622047244095" right="0.5905511811023623" top="0.984251968503937" bottom="0.7874015748031497" header="0.31496062992125984" footer="0.5118110236220472"/>
  <pageSetup firstPageNumber="3" useFirstPageNumber="1" fitToHeight="0" fitToWidth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2024-04-22T06:18:24Z</cp:lastPrinted>
  <dcterms:created xsi:type="dcterms:W3CDTF">2022-02-10T08:45:29Z</dcterms:created>
  <dcterms:modified xsi:type="dcterms:W3CDTF">2024-04-22T06:18:28Z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